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4355" windowHeight="7230"/>
  </bookViews>
  <sheets>
    <sheet name="Convert Salary to Hourly Rate" sheetId="1" r:id="rId1"/>
  </sheets>
  <calcPr calcId="145621"/>
</workbook>
</file>

<file path=xl/calcChain.xml><?xml version="1.0" encoding="utf-8"?>
<calcChain xmlns="http://schemas.openxmlformats.org/spreadsheetml/2006/main">
  <c r="B14" i="1" l="1"/>
  <c r="B19" i="1" s="1"/>
  <c r="B18" i="1"/>
  <c r="B20" i="1" l="1"/>
  <c r="B17" i="1"/>
  <c r="B21" i="1" s="1"/>
</calcChain>
</file>

<file path=xl/sharedStrings.xml><?xml version="1.0" encoding="utf-8"?>
<sst xmlns="http://schemas.openxmlformats.org/spreadsheetml/2006/main" count="18" uniqueCount="18">
  <si>
    <t>© 2016, Franczek Radelet P.C., All Rights Reserved</t>
  </si>
  <si>
    <t>Note that this item may constitute attorney advertising. This publication is for general informational purposes only, and does not constitute legal advice.</t>
  </si>
  <si>
    <t>Total pay</t>
  </si>
  <si>
    <t>Overtime pay</t>
  </si>
  <si>
    <t>Overtime premium rate</t>
  </si>
  <si>
    <t>Overtime hours</t>
  </si>
  <si>
    <t>Straight time</t>
  </si>
  <si>
    <t>Breakdown:</t>
  </si>
  <si>
    <t>Equivalent hourly rate:</t>
  </si>
  <si>
    <t>Weekly salary:</t>
  </si>
  <si>
    <t>Estimated hours per week:</t>
  </si>
  <si>
    <t>Instructions:</t>
  </si>
  <si>
    <t>Visit www.wagehourinsights.com for more information</t>
  </si>
  <si>
    <t>312-786-6141</t>
  </si>
  <si>
    <t>wrp@franczek.com</t>
  </si>
  <si>
    <t>William R. Pokorny</t>
  </si>
  <si>
    <t>Prepared by Franczek Radelet, P.C.</t>
  </si>
  <si>
    <t xml:space="preserve">This calculator may be used to convert a weekly salary to an hourly rate that yields equivalent total compensation once overtime pay under the FLSA is factored in. Simply fill in the estimated hours and weekly salary below. Note that this calculation does not account for complicating factors such as variable work hours or other forms of premium pay or incentive compensation.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</si>
</sst>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
  </numFmts>
  <fonts count="7" x14ac:knownFonts="1">
    <font>
      <sz val="10"/>
      <color theme="1"/>
      <name val="Arial"/>
      <family val="2"/>
    </font>
    <font>
      <b/>
      <sz val="10"/>
      <color theme="1"/>
      <name val="Arial"/>
      <family val="2"/>
    </font>
    <font>
      <i/>
      <sz val="10"/>
      <color theme="1"/>
      <name val="Arial"/>
      <family val="2"/>
    </font>
    <font>
      <b/>
      <sz val="12"/>
      <color theme="1"/>
      <name val="Arial"/>
      <family val="2"/>
    </font>
    <font>
      <u/>
      <sz val="10"/>
      <color theme="10"/>
      <name val="Arial"/>
      <family val="2"/>
    </font>
    <font>
      <u/>
      <sz val="12"/>
      <color theme="10"/>
      <name val="Arial"/>
      <family val="2"/>
    </font>
    <font>
      <sz val="12"/>
      <color theme="1"/>
      <name val="Arial"/>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164" fontId="1" fillId="0" borderId="0" xfId="0" applyNumberFormat="1" applyFont="1" applyProtection="1"/>
    <xf numFmtId="0" fontId="1" fillId="0" borderId="0" xfId="0" applyFont="1" applyProtection="1"/>
    <xf numFmtId="164" fontId="0" fillId="0" borderId="0" xfId="0" applyNumberFormat="1" applyFont="1" applyProtection="1"/>
    <xf numFmtId="0" fontId="0" fillId="0" borderId="0" xfId="0" applyFont="1" applyProtection="1"/>
    <xf numFmtId="0" fontId="0" fillId="0" borderId="0" xfId="0" applyProtection="1"/>
    <xf numFmtId="164" fontId="3" fillId="0" borderId="0" xfId="0" applyNumberFormat="1" applyFont="1" applyProtection="1"/>
    <xf numFmtId="0" fontId="3" fillId="0" borderId="0" xfId="0" applyFont="1" applyProtection="1"/>
    <xf numFmtId="6" fontId="3" fillId="0" borderId="1" xfId="0" applyNumberFormat="1" applyFont="1" applyBorder="1" applyProtection="1">
      <protection locked="0"/>
    </xf>
    <xf numFmtId="0" fontId="3" fillId="0" borderId="0" xfId="0" applyFont="1" applyAlignment="1">
      <alignment horizontal="right"/>
    </xf>
    <xf numFmtId="0" fontId="3" fillId="0" borderId="1" xfId="0" applyFont="1" applyBorder="1" applyProtection="1">
      <protection locked="0"/>
    </xf>
    <xf numFmtId="0" fontId="3" fillId="0" borderId="0" xfId="0" applyFont="1"/>
    <xf numFmtId="0" fontId="5" fillId="0" borderId="0" xfId="1" applyFont="1"/>
    <xf numFmtId="0" fontId="6" fillId="0" borderId="0" xfId="0" applyFont="1"/>
    <xf numFmtId="0" fontId="0" fillId="0" borderId="0" xfId="0" applyAlignment="1">
      <alignment horizontal="left" wrapText="1"/>
    </xf>
    <xf numFmtId="0" fontId="2"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agehourinsights.com/" TargetMode="External"/><Relationship Id="rId1" Type="http://schemas.openxmlformats.org/officeDocument/2006/relationships/hyperlink" Target="mailto:wrp@francze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workbookViewId="0">
      <selection activeCell="B12" sqref="B12"/>
    </sheetView>
  </sheetViews>
  <sheetFormatPr defaultRowHeight="12.75" x14ac:dyDescent="0.2"/>
  <cols>
    <col min="1" max="1" width="30.28515625" customWidth="1"/>
    <col min="2" max="2" width="14.140625" customWidth="1"/>
  </cols>
  <sheetData>
    <row r="1" spans="1:4" ht="15.75" x14ac:dyDescent="0.25">
      <c r="A1" s="11" t="s">
        <v>16</v>
      </c>
    </row>
    <row r="2" spans="1:4" ht="15" x14ac:dyDescent="0.2">
      <c r="A2" s="13" t="s">
        <v>15</v>
      </c>
    </row>
    <row r="3" spans="1:4" ht="15" x14ac:dyDescent="0.2">
      <c r="A3" s="12" t="s">
        <v>14</v>
      </c>
    </row>
    <row r="4" spans="1:4" ht="15" x14ac:dyDescent="0.2">
      <c r="A4" s="13" t="s">
        <v>13</v>
      </c>
    </row>
    <row r="5" spans="1:4" ht="15" x14ac:dyDescent="0.2">
      <c r="A5" s="12" t="s">
        <v>12</v>
      </c>
    </row>
    <row r="7" spans="1:4" ht="15.75" x14ac:dyDescent="0.25">
      <c r="A7" s="11" t="s">
        <v>11</v>
      </c>
    </row>
    <row r="8" spans="1:4" ht="81.75" customHeight="1" x14ac:dyDescent="0.2">
      <c r="A8" s="14" t="s">
        <v>17</v>
      </c>
      <c r="B8" s="14"/>
      <c r="C8" s="14"/>
      <c r="D8" s="14"/>
    </row>
    <row r="10" spans="1:4" ht="13.5" thickBot="1" x14ac:dyDescent="0.25"/>
    <row r="11" spans="1:4" ht="16.5" thickBot="1" x14ac:dyDescent="0.3">
      <c r="A11" s="9" t="s">
        <v>10</v>
      </c>
      <c r="B11" s="10">
        <v>42</v>
      </c>
    </row>
    <row r="12" spans="1:4" ht="16.5" thickBot="1" x14ac:dyDescent="0.3">
      <c r="A12" s="9" t="s">
        <v>9</v>
      </c>
      <c r="B12" s="8">
        <v>750</v>
      </c>
    </row>
    <row r="14" spans="1:4" ht="15.75" x14ac:dyDescent="0.25">
      <c r="A14" s="7" t="s">
        <v>8</v>
      </c>
      <c r="B14" s="6">
        <f>IF(B11&gt;40,(B12/(40+((B11-40)*1.5))),(B12/B11))</f>
        <v>17.441860465116278</v>
      </c>
    </row>
    <row r="15" spans="1:4" x14ac:dyDescent="0.2">
      <c r="A15" s="5"/>
      <c r="B15" s="5"/>
    </row>
    <row r="16" spans="1:4" x14ac:dyDescent="0.2">
      <c r="A16" s="2" t="s">
        <v>7</v>
      </c>
      <c r="B16" s="4"/>
    </row>
    <row r="17" spans="1:4" x14ac:dyDescent="0.2">
      <c r="A17" s="4" t="s">
        <v>6</v>
      </c>
      <c r="B17" s="3">
        <f>B14*B11</f>
        <v>732.55813953488371</v>
      </c>
    </row>
    <row r="18" spans="1:4" x14ac:dyDescent="0.2">
      <c r="A18" s="4" t="s">
        <v>5</v>
      </c>
      <c r="B18" s="4">
        <f>IF(B11&gt;40,B11-40,0)</f>
        <v>2</v>
      </c>
    </row>
    <row r="19" spans="1:4" x14ac:dyDescent="0.2">
      <c r="A19" s="4" t="s">
        <v>4</v>
      </c>
      <c r="B19" s="3">
        <f>B14/2</f>
        <v>8.720930232558139</v>
      </c>
    </row>
    <row r="20" spans="1:4" x14ac:dyDescent="0.2">
      <c r="A20" s="4" t="s">
        <v>3</v>
      </c>
      <c r="B20" s="3">
        <f>B19*B18</f>
        <v>17.441860465116278</v>
      </c>
    </row>
    <row r="21" spans="1:4" x14ac:dyDescent="0.2">
      <c r="A21" s="2" t="s">
        <v>2</v>
      </c>
      <c r="B21" s="1">
        <f>B17+B20</f>
        <v>750</v>
      </c>
    </row>
    <row r="23" spans="1:4" ht="49.5" customHeight="1" x14ac:dyDescent="0.2">
      <c r="A23" s="15" t="s">
        <v>1</v>
      </c>
      <c r="B23" s="15"/>
      <c r="C23" s="15"/>
      <c r="D23" s="15"/>
    </row>
    <row r="24" spans="1:4" x14ac:dyDescent="0.2">
      <c r="A24" t="s">
        <v>0</v>
      </c>
    </row>
  </sheetData>
  <sheetProtection sheet="1" objects="1" scenarios="1"/>
  <mergeCells count="2">
    <mergeCell ref="A8:D8"/>
    <mergeCell ref="A23:D23"/>
  </mergeCells>
  <hyperlinks>
    <hyperlink ref="A3" r:id="rId1"/>
    <hyperlink ref="A5"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Convert Salary to Hourly Rate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 Pokorny</dc:creator>
  <cp:lastModifiedBy>William R. Pokorny</cp:lastModifiedBy>
  <dcterms:created xsi:type="dcterms:W3CDTF">2016-06-10T16:42:29Z</dcterms:created>
  <dcterms:modified xsi:type="dcterms:W3CDTF">2016-06-10T16:50:01Z</dcterms:modified>
</cp:coreProperties>
</file>